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<sst xmlns="http://schemas.openxmlformats.org/spreadsheetml/2006/main" count="85" uniqueCount="45">
  <si>
    <r>
      <t xml:space="preserve">学院教授推荐指标
</t>
    </r>
    <r>
      <rPr>
        <b/>
        <sz val="11"/>
        <rFont val="宋体"/>
        <charset val="134"/>
      </rPr>
      <t>高峰学科建设考核结果前40%的单位推荐比例为80%
马克思主义学院推荐比例为70%，其余单位为60%</t>
    </r>
  </si>
  <si>
    <r>
      <t xml:space="preserve">学院副教授推荐指标
</t>
    </r>
    <r>
      <rPr>
        <b/>
        <sz val="11"/>
        <rFont val="宋体"/>
        <charset val="134"/>
      </rPr>
      <t>高峰学科建设考核结果前40%的单位推荐比例为80%
马克思主义学院推荐比例为70%，其余单位为60%</t>
    </r>
  </si>
  <si>
    <t>序号</t>
  </si>
  <si>
    <t>单位</t>
  </si>
  <si>
    <t>2023年
推荐
比例</t>
  </si>
  <si>
    <t>符合
条件
人数</t>
  </si>
  <si>
    <t>指标数</t>
  </si>
  <si>
    <t>本期
指标</t>
  </si>
  <si>
    <t>本期
指标
余数</t>
  </si>
  <si>
    <t>备注</t>
  </si>
  <si>
    <t>不占
指标数</t>
  </si>
  <si>
    <t>选聘辅导员</t>
  </si>
  <si>
    <t>理科1</t>
  </si>
  <si>
    <t>化学与材料
科学学院</t>
  </si>
  <si>
    <t>理科2</t>
  </si>
  <si>
    <t>生命科学学院</t>
  </si>
  <si>
    <t>理科3</t>
  </si>
  <si>
    <t>物理与电子
信息学院</t>
  </si>
  <si>
    <t>理科4</t>
  </si>
  <si>
    <t>计算机科学
与技术学院</t>
  </si>
  <si>
    <t>理科5</t>
  </si>
  <si>
    <t>数学科学学院</t>
  </si>
  <si>
    <t>文科1</t>
  </si>
  <si>
    <t>教育学院</t>
  </si>
  <si>
    <t>1人待定</t>
  </si>
  <si>
    <t>文科2</t>
  </si>
  <si>
    <t>历史文化
旅游学院</t>
  </si>
  <si>
    <t>文科3</t>
  </si>
  <si>
    <t>体育学院</t>
  </si>
  <si>
    <t>文科4</t>
  </si>
  <si>
    <t>美术学院</t>
  </si>
  <si>
    <t>文科5</t>
  </si>
  <si>
    <t>文学院</t>
  </si>
  <si>
    <t>文科6</t>
  </si>
  <si>
    <t>音乐学院</t>
  </si>
  <si>
    <t>文科7</t>
  </si>
  <si>
    <t>外国语学院</t>
  </si>
  <si>
    <t>文科8</t>
  </si>
  <si>
    <t>经济与
管理学院</t>
  </si>
  <si>
    <t>文科9</t>
  </si>
  <si>
    <t>马克思主义
学院</t>
  </si>
  <si>
    <t>文科10</t>
  </si>
  <si>
    <t>法学院</t>
  </si>
  <si>
    <t>信息学院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</si>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</sst>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0"/>
      <color rgb="FF333333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workbookViewId="0">
      <selection activeCell="J15" sqref="J15:R15"/>
    </sheetView>
  </sheetViews>
  <sheetFormatPr defaultColWidth="9" defaultRowHeight="12"/>
  <cols>
    <col min="1" max="1" width="7.375" style="1" customWidth="1"/>
    <col min="2" max="2" width="11.5" style="1" customWidth="1"/>
    <col min="3" max="3" width="7.5" style="1" customWidth="1"/>
    <col min="4" max="4" width="6.75" style="1" customWidth="1"/>
    <col min="5" max="5" width="9" style="1" customWidth="1"/>
    <col min="6" max="6" width="8.375" style="1" customWidth="1"/>
    <col min="7" max="7" width="8.75" style="1" customWidth="1"/>
    <col min="8" max="8" width="6.375" style="1" customWidth="1"/>
    <col min="9" max="9" width="7.375" style="1" customWidth="1"/>
    <col min="10" max="10" width="12.625" style="1" customWidth="1"/>
    <col min="11" max="11" width="6.875" style="1" customWidth="1"/>
    <col min="12" max="12" width="7.375" style="1" customWidth="1"/>
    <col min="13" max="13" width="6.25" style="1" customWidth="1"/>
    <col min="14" max="14" width="7.375" style="1" customWidth="1"/>
    <col min="15" max="15" width="8.25" style="1" customWidth="1"/>
    <col min="16" max="16" width="7.5" style="1" customWidth="1"/>
    <col min="17" max="17" width="6.625" style="1" customWidth="1"/>
    <col min="18" max="18" width="9.875" style="1" customWidth="1"/>
    <col min="19" max="16384" width="9" style="1"/>
  </cols>
  <sheetData>
    <row r="1" s="1" customFormat="1" ht="5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s="1" customFormat="1" ht="45" customHeight="1" spans="1:18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2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7</v>
      </c>
      <c r="O2" s="3" t="s">
        <v>8</v>
      </c>
      <c r="P2" s="3" t="s">
        <v>10</v>
      </c>
      <c r="Q2" s="3" t="s">
        <v>11</v>
      </c>
      <c r="R2" s="3" t="s">
        <v>9</v>
      </c>
    </row>
    <row r="3" s="1" customFormat="1" ht="35" customHeight="1" spans="1:18">
      <c r="A3" s="4" t="s">
        <v>12</v>
      </c>
      <c r="B3" s="5" t="s">
        <v>13</v>
      </c>
      <c r="C3" s="6">
        <v>0.8</v>
      </c>
      <c r="D3" s="4">
        <v>2</v>
      </c>
      <c r="E3" s="4">
        <f t="shared" ref="E3:E18" si="0">C3*D3</f>
        <v>1.6</v>
      </c>
      <c r="F3" s="4">
        <v>2</v>
      </c>
      <c r="G3" s="4">
        <f t="shared" ref="G3:G18" si="1">E3-F3</f>
        <v>-0.4</v>
      </c>
      <c r="H3" s="7"/>
      <c r="I3" s="4" t="s">
        <v>12</v>
      </c>
      <c r="J3" s="5" t="s">
        <v>13</v>
      </c>
      <c r="K3" s="6">
        <v>0.8</v>
      </c>
      <c r="L3" s="4">
        <v>2</v>
      </c>
      <c r="M3" s="4">
        <f t="shared" ref="M3:M18" si="2">K3*L3</f>
        <v>1.6</v>
      </c>
      <c r="N3" s="4">
        <v>2</v>
      </c>
      <c r="O3" s="4">
        <f t="shared" ref="O3:O18" si="3">M3-N3</f>
        <v>-0.4</v>
      </c>
      <c r="P3" s="5">
        <v>3</v>
      </c>
      <c r="Q3" s="5">
        <v>1</v>
      </c>
      <c r="R3" s="13"/>
    </row>
    <row r="4" s="1" customFormat="1" ht="35" customHeight="1" spans="1:18">
      <c r="A4" s="4" t="s">
        <v>14</v>
      </c>
      <c r="B4" s="5" t="s">
        <v>15</v>
      </c>
      <c r="C4" s="6">
        <v>0.8</v>
      </c>
      <c r="D4" s="4">
        <v>3</v>
      </c>
      <c r="E4" s="4">
        <f t="shared" si="0"/>
        <v>2.4</v>
      </c>
      <c r="F4" s="4">
        <v>2</v>
      </c>
      <c r="G4" s="4">
        <f t="shared" si="1"/>
        <v>0.4</v>
      </c>
      <c r="H4" s="7"/>
      <c r="I4" s="4" t="s">
        <v>14</v>
      </c>
      <c r="J4" s="5" t="s">
        <v>15</v>
      </c>
      <c r="K4" s="6">
        <v>0.8</v>
      </c>
      <c r="L4" s="4">
        <v>2</v>
      </c>
      <c r="M4" s="4">
        <f t="shared" si="2"/>
        <v>1.6</v>
      </c>
      <c r="N4" s="4">
        <v>2</v>
      </c>
      <c r="O4" s="4">
        <f t="shared" si="3"/>
        <v>-0.4</v>
      </c>
      <c r="P4" s="5">
        <v>1</v>
      </c>
      <c r="Q4" s="5">
        <v>2</v>
      </c>
      <c r="R4" s="7"/>
    </row>
    <row r="5" s="1" customFormat="1" ht="35" customHeight="1" spans="1:18">
      <c r="A5" s="8" t="s">
        <v>16</v>
      </c>
      <c r="B5" s="9" t="s">
        <v>17</v>
      </c>
      <c r="C5" s="10">
        <v>0.6</v>
      </c>
      <c r="D5" s="8">
        <v>3</v>
      </c>
      <c r="E5" s="8">
        <f t="shared" si="0"/>
        <v>1.8</v>
      </c>
      <c r="F5" s="8">
        <v>2</v>
      </c>
      <c r="G5" s="8">
        <f t="shared" si="1"/>
        <v>-0.2</v>
      </c>
      <c r="H5" s="11"/>
      <c r="I5" s="8" t="s">
        <v>16</v>
      </c>
      <c r="J5" s="9" t="s">
        <v>17</v>
      </c>
      <c r="K5" s="10">
        <v>0.6</v>
      </c>
      <c r="L5" s="8">
        <v>5</v>
      </c>
      <c r="M5" s="8">
        <f t="shared" si="2"/>
        <v>3</v>
      </c>
      <c r="N5" s="8">
        <v>3</v>
      </c>
      <c r="O5" s="8">
        <f t="shared" si="3"/>
        <v>0</v>
      </c>
      <c r="P5" s="9"/>
      <c r="Q5" s="9">
        <v>2</v>
      </c>
      <c r="R5" s="15"/>
    </row>
    <row r="6" s="1" customFormat="1" ht="35" customHeight="1" spans="1:18">
      <c r="A6" s="8" t="s">
        <v>18</v>
      </c>
      <c r="B6" s="9" t="s">
        <v>19</v>
      </c>
      <c r="C6" s="10">
        <v>0.6</v>
      </c>
      <c r="D6" s="8"/>
      <c r="E6" s="8">
        <f t="shared" si="0"/>
        <v>0</v>
      </c>
      <c r="F6" s="8"/>
      <c r="G6" s="8">
        <f t="shared" si="1"/>
        <v>0</v>
      </c>
      <c r="H6" s="12"/>
      <c r="I6" s="8" t="s">
        <v>18</v>
      </c>
      <c r="J6" s="9" t="s">
        <v>19</v>
      </c>
      <c r="K6" s="10">
        <v>0.6</v>
      </c>
      <c r="L6" s="8"/>
      <c r="M6" s="8">
        <f t="shared" si="2"/>
        <v>0</v>
      </c>
      <c r="N6" s="8"/>
      <c r="O6" s="8">
        <f t="shared" si="3"/>
        <v>0</v>
      </c>
      <c r="P6" s="9"/>
      <c r="Q6" s="9">
        <v>1</v>
      </c>
      <c r="R6" s="15"/>
    </row>
    <row r="7" s="1" customFormat="1" ht="35" customHeight="1" spans="1:18">
      <c r="A7" s="8" t="s">
        <v>20</v>
      </c>
      <c r="B7" s="9" t="s">
        <v>21</v>
      </c>
      <c r="C7" s="10">
        <v>0.6</v>
      </c>
      <c r="D7" s="8">
        <v>1</v>
      </c>
      <c r="E7" s="8">
        <f t="shared" si="0"/>
        <v>0.6</v>
      </c>
      <c r="F7" s="8">
        <v>1</v>
      </c>
      <c r="G7" s="8">
        <f t="shared" si="1"/>
        <v>-0.4</v>
      </c>
      <c r="H7" s="12"/>
      <c r="I7" s="8" t="s">
        <v>20</v>
      </c>
      <c r="J7" s="9" t="s">
        <v>21</v>
      </c>
      <c r="K7" s="10">
        <v>0.6</v>
      </c>
      <c r="L7" s="8"/>
      <c r="M7" s="8">
        <f t="shared" si="2"/>
        <v>0</v>
      </c>
      <c r="N7" s="8"/>
      <c r="O7" s="8">
        <f t="shared" si="3"/>
        <v>0</v>
      </c>
      <c r="P7" s="9"/>
      <c r="Q7" s="9"/>
      <c r="R7" s="16"/>
    </row>
    <row r="8" s="1" customFormat="1" ht="35" customHeight="1" spans="1:18">
      <c r="A8" s="4" t="s">
        <v>22</v>
      </c>
      <c r="B8" s="5" t="s">
        <v>23</v>
      </c>
      <c r="C8" s="6">
        <v>0.8</v>
      </c>
      <c r="D8" s="4">
        <v>1</v>
      </c>
      <c r="E8" s="4">
        <f t="shared" si="0"/>
        <v>0.8</v>
      </c>
      <c r="F8" s="4">
        <v>1</v>
      </c>
      <c r="G8" s="4">
        <f t="shared" si="1"/>
        <v>-0.2</v>
      </c>
      <c r="H8" s="13"/>
      <c r="I8" s="4" t="s">
        <v>22</v>
      </c>
      <c r="J8" s="5" t="s">
        <v>23</v>
      </c>
      <c r="K8" s="6">
        <v>0.8</v>
      </c>
      <c r="L8" s="4">
        <v>2</v>
      </c>
      <c r="M8" s="4">
        <f t="shared" si="2"/>
        <v>1.6</v>
      </c>
      <c r="N8" s="4">
        <v>2</v>
      </c>
      <c r="O8" s="4">
        <f t="shared" si="3"/>
        <v>-0.4</v>
      </c>
      <c r="P8" s="5"/>
      <c r="Q8" s="5">
        <v>1</v>
      </c>
      <c r="R8" s="13" t="s">
        <v>24</v>
      </c>
    </row>
    <row r="9" s="1" customFormat="1" ht="35" customHeight="1" spans="1:18">
      <c r="A9" s="4" t="s">
        <v>25</v>
      </c>
      <c r="B9" s="5" t="s">
        <v>26</v>
      </c>
      <c r="C9" s="6">
        <v>0.8</v>
      </c>
      <c r="D9" s="4"/>
      <c r="E9" s="4">
        <f t="shared" si="0"/>
        <v>0</v>
      </c>
      <c r="F9" s="4"/>
      <c r="G9" s="4">
        <f t="shared" si="1"/>
        <v>0</v>
      </c>
      <c r="H9" s="7"/>
      <c r="I9" s="4" t="s">
        <v>25</v>
      </c>
      <c r="J9" s="5" t="s">
        <v>26</v>
      </c>
      <c r="K9" s="6">
        <v>0.8</v>
      </c>
      <c r="L9" s="4"/>
      <c r="M9" s="4">
        <f t="shared" si="2"/>
        <v>0</v>
      </c>
      <c r="N9" s="4"/>
      <c r="O9" s="4">
        <f t="shared" si="3"/>
        <v>0</v>
      </c>
      <c r="P9" s="5"/>
      <c r="Q9" s="5"/>
      <c r="R9" s="7"/>
    </row>
    <row r="10" s="1" customFormat="1" ht="35" customHeight="1" spans="1:18">
      <c r="A10" s="4" t="s">
        <v>27</v>
      </c>
      <c r="B10" s="5" t="s">
        <v>28</v>
      </c>
      <c r="C10" s="6">
        <v>0.8</v>
      </c>
      <c r="D10" s="4">
        <v>2</v>
      </c>
      <c r="E10" s="4">
        <f t="shared" si="0"/>
        <v>1.6</v>
      </c>
      <c r="F10" s="4">
        <v>2</v>
      </c>
      <c r="G10" s="4">
        <f t="shared" si="1"/>
        <v>-0.4</v>
      </c>
      <c r="H10" s="14"/>
      <c r="I10" s="4" t="s">
        <v>27</v>
      </c>
      <c r="J10" s="5" t="s">
        <v>28</v>
      </c>
      <c r="K10" s="6">
        <v>0.8</v>
      </c>
      <c r="L10" s="4">
        <v>3</v>
      </c>
      <c r="M10" s="4">
        <f t="shared" si="2"/>
        <v>2.4</v>
      </c>
      <c r="N10" s="4">
        <v>2</v>
      </c>
      <c r="O10" s="4">
        <f t="shared" si="3"/>
        <v>0.4</v>
      </c>
      <c r="P10" s="5"/>
      <c r="Q10" s="5"/>
      <c r="R10" s="14"/>
    </row>
    <row r="11" s="1" customFormat="1" ht="35" customHeight="1" spans="1:18">
      <c r="A11" s="4" t="s">
        <v>29</v>
      </c>
      <c r="B11" s="5" t="s">
        <v>30</v>
      </c>
      <c r="C11" s="6">
        <v>0.8</v>
      </c>
      <c r="D11" s="4"/>
      <c r="E11" s="4">
        <f t="shared" si="0"/>
        <v>0</v>
      </c>
      <c r="F11" s="4"/>
      <c r="G11" s="4">
        <f t="shared" si="1"/>
        <v>0</v>
      </c>
      <c r="H11" s="7"/>
      <c r="I11" s="4" t="s">
        <v>29</v>
      </c>
      <c r="J11" s="5" t="s">
        <v>30</v>
      </c>
      <c r="K11" s="6">
        <v>0.8</v>
      </c>
      <c r="L11" s="4">
        <v>1</v>
      </c>
      <c r="M11" s="4">
        <f t="shared" si="2"/>
        <v>0.8</v>
      </c>
      <c r="N11" s="4">
        <v>1</v>
      </c>
      <c r="O11" s="4">
        <f t="shared" si="3"/>
        <v>-0.2</v>
      </c>
      <c r="P11" s="5"/>
      <c r="Q11" s="5">
        <v>1</v>
      </c>
      <c r="R11" s="7"/>
    </row>
    <row r="12" s="1" customFormat="1" ht="35" customHeight="1" spans="1:18">
      <c r="A12" s="8" t="s">
        <v>31</v>
      </c>
      <c r="B12" s="9" t="s">
        <v>32</v>
      </c>
      <c r="C12" s="10">
        <v>0.6</v>
      </c>
      <c r="D12" s="8">
        <v>1</v>
      </c>
      <c r="E12" s="8">
        <f t="shared" si="0"/>
        <v>0.6</v>
      </c>
      <c r="F12" s="8">
        <v>1</v>
      </c>
      <c r="G12" s="8">
        <f t="shared" si="1"/>
        <v>-0.4</v>
      </c>
      <c r="H12" s="12"/>
      <c r="I12" s="8" t="s">
        <v>31</v>
      </c>
      <c r="J12" s="9" t="s">
        <v>32</v>
      </c>
      <c r="K12" s="10">
        <v>0.6</v>
      </c>
      <c r="L12" s="8"/>
      <c r="M12" s="8">
        <f t="shared" si="2"/>
        <v>0</v>
      </c>
      <c r="N12" s="8"/>
      <c r="O12" s="8">
        <f t="shared" si="3"/>
        <v>0</v>
      </c>
      <c r="P12" s="9"/>
      <c r="Q12" s="9">
        <v>1</v>
      </c>
      <c r="R12" s="11"/>
    </row>
    <row r="13" s="1" customFormat="1" ht="35" customHeight="1" spans="1:18">
      <c r="A13" s="8" t="s">
        <v>33</v>
      </c>
      <c r="B13" s="9" t="s">
        <v>34</v>
      </c>
      <c r="C13" s="10">
        <v>0.6</v>
      </c>
      <c r="D13" s="8"/>
      <c r="E13" s="8">
        <f t="shared" si="0"/>
        <v>0</v>
      </c>
      <c r="F13" s="8"/>
      <c r="G13" s="8">
        <f t="shared" si="1"/>
        <v>0</v>
      </c>
      <c r="H13" s="12"/>
      <c r="I13" s="8" t="s">
        <v>33</v>
      </c>
      <c r="J13" s="9" t="s">
        <v>34</v>
      </c>
      <c r="K13" s="10">
        <v>0.6</v>
      </c>
      <c r="L13" s="8">
        <v>2</v>
      </c>
      <c r="M13" s="8">
        <f t="shared" si="2"/>
        <v>1.2</v>
      </c>
      <c r="N13" s="8">
        <v>1</v>
      </c>
      <c r="O13" s="8">
        <f t="shared" si="3"/>
        <v>0.2</v>
      </c>
      <c r="P13" s="9"/>
      <c r="Q13" s="9"/>
      <c r="R13" s="16"/>
    </row>
    <row r="14" s="1" customFormat="1" ht="35" customHeight="1" spans="1:18">
      <c r="A14" s="8" t="s">
        <v>35</v>
      </c>
      <c r="B14" s="9" t="s">
        <v>36</v>
      </c>
      <c r="C14" s="10">
        <v>0.6</v>
      </c>
      <c r="D14" s="8">
        <v>1</v>
      </c>
      <c r="E14" s="8">
        <f t="shared" si="0"/>
        <v>0.6</v>
      </c>
      <c r="F14" s="8">
        <v>1</v>
      </c>
      <c r="G14" s="8">
        <f t="shared" si="1"/>
        <v>-0.4</v>
      </c>
      <c r="H14" s="12"/>
      <c r="I14" s="8" t="s">
        <v>35</v>
      </c>
      <c r="J14" s="9" t="s">
        <v>36</v>
      </c>
      <c r="K14" s="10">
        <v>0.6</v>
      </c>
      <c r="L14" s="8">
        <v>3</v>
      </c>
      <c r="M14" s="8">
        <f t="shared" si="2"/>
        <v>1.8</v>
      </c>
      <c r="N14" s="8">
        <v>2</v>
      </c>
      <c r="O14" s="8">
        <f t="shared" si="3"/>
        <v>-0.2</v>
      </c>
      <c r="P14" s="9"/>
      <c r="Q14" s="9"/>
      <c r="R14" s="12"/>
    </row>
    <row r="15" s="1" customFormat="1" ht="35" customHeight="1" spans="1:18">
      <c r="A15" s="8" t="s">
        <v>37</v>
      </c>
      <c r="B15" s="9" t="s">
        <v>38</v>
      </c>
      <c r="C15" s="10">
        <v>0.6</v>
      </c>
      <c r="D15" s="8">
        <v>1</v>
      </c>
      <c r="E15" s="8">
        <f t="shared" si="0"/>
        <v>0.6</v>
      </c>
      <c r="F15" s="8">
        <v>1</v>
      </c>
      <c r="G15" s="8">
        <f t="shared" si="1"/>
        <v>-0.4</v>
      </c>
      <c r="H15" s="12"/>
      <c r="I15" s="8" t="s">
        <v>37</v>
      </c>
      <c r="J15" s="9" t="s">
        <v>38</v>
      </c>
      <c r="K15" s="10">
        <v>0.6</v>
      </c>
      <c r="L15" s="8">
        <v>2</v>
      </c>
      <c r="M15" s="8">
        <f t="shared" si="2"/>
        <v>1.2</v>
      </c>
      <c r="N15" s="8">
        <v>1</v>
      </c>
      <c r="O15" s="8">
        <f t="shared" si="3"/>
        <v>0.2</v>
      </c>
      <c r="P15" s="9">
        <v>1</v>
      </c>
      <c r="Q15" s="9">
        <v>1</v>
      </c>
      <c r="R15" s="11"/>
    </row>
    <row r="16" s="1" customFormat="1" ht="35" customHeight="1" spans="1:18">
      <c r="A16" s="8" t="s">
        <v>39</v>
      </c>
      <c r="B16" s="9" t="s">
        <v>40</v>
      </c>
      <c r="C16" s="10">
        <v>0.7</v>
      </c>
      <c r="D16" s="8">
        <v>1</v>
      </c>
      <c r="E16" s="8">
        <f t="shared" si="0"/>
        <v>0.7</v>
      </c>
      <c r="F16" s="8">
        <v>1</v>
      </c>
      <c r="G16" s="8">
        <f t="shared" si="1"/>
        <v>-0.3</v>
      </c>
      <c r="H16" s="11"/>
      <c r="I16" s="8" t="s">
        <v>39</v>
      </c>
      <c r="J16" s="9" t="s">
        <v>40</v>
      </c>
      <c r="K16" s="10">
        <v>0.7</v>
      </c>
      <c r="L16" s="8">
        <v>1</v>
      </c>
      <c r="M16" s="8">
        <f t="shared" si="2"/>
        <v>0.7</v>
      </c>
      <c r="N16" s="8">
        <v>1</v>
      </c>
      <c r="O16" s="8">
        <f t="shared" si="3"/>
        <v>-0.3</v>
      </c>
      <c r="P16" s="9"/>
      <c r="Q16" s="9"/>
      <c r="R16" s="11"/>
    </row>
    <row r="17" s="1" customFormat="1" ht="35" customHeight="1" spans="1:18">
      <c r="A17" s="8" t="s">
        <v>41</v>
      </c>
      <c r="B17" s="9" t="s">
        <v>42</v>
      </c>
      <c r="C17" s="10">
        <v>0.6</v>
      </c>
      <c r="D17" s="8"/>
      <c r="E17" s="8">
        <f t="shared" si="0"/>
        <v>0</v>
      </c>
      <c r="F17" s="8"/>
      <c r="G17" s="8">
        <f t="shared" si="1"/>
        <v>0</v>
      </c>
      <c r="H17" s="12"/>
      <c r="I17" s="8" t="s">
        <v>41</v>
      </c>
      <c r="J17" s="9" t="s">
        <v>42</v>
      </c>
      <c r="K17" s="10">
        <v>0.6</v>
      </c>
      <c r="L17" s="8">
        <v>1</v>
      </c>
      <c r="M17" s="8">
        <f t="shared" si="2"/>
        <v>0.6</v>
      </c>
      <c r="N17" s="8">
        <v>1</v>
      </c>
      <c r="O17" s="8">
        <f t="shared" si="3"/>
        <v>-0.4</v>
      </c>
      <c r="P17" s="9"/>
      <c r="Q17" s="9"/>
      <c r="R17" s="12"/>
    </row>
    <row r="18" s="1" customFormat="1" ht="35" customHeight="1" spans="1:18">
      <c r="A18" s="8">
        <v>16</v>
      </c>
      <c r="B18" s="9" t="s">
        <v>43</v>
      </c>
      <c r="C18" s="10">
        <v>0.6</v>
      </c>
      <c r="D18" s="8"/>
      <c r="E18" s="8">
        <f t="shared" si="0"/>
        <v>0</v>
      </c>
      <c r="F18" s="8"/>
      <c r="G18" s="8">
        <f t="shared" si="1"/>
        <v>0</v>
      </c>
      <c r="H18" s="12"/>
      <c r="I18" s="8">
        <v>16</v>
      </c>
      <c r="J18" s="9" t="s">
        <v>43</v>
      </c>
      <c r="K18" s="10">
        <v>0.6</v>
      </c>
      <c r="L18" s="8"/>
      <c r="M18" s="8">
        <f t="shared" si="2"/>
        <v>0</v>
      </c>
      <c r="N18" s="8"/>
      <c r="O18" s="8">
        <f t="shared" si="3"/>
        <v>0</v>
      </c>
      <c r="P18" s="9"/>
      <c r="Q18" s="9"/>
      <c r="R18" s="12"/>
    </row>
    <row r="19" s="1" customFormat="1" ht="35" customHeight="1" spans="1:18">
      <c r="A19" s="3" t="s">
        <v>44</v>
      </c>
      <c r="B19" s="8"/>
      <c r="C19" s="8"/>
      <c r="D19" s="8">
        <f>SUM(D3:D18)</f>
        <v>16</v>
      </c>
      <c r="E19" s="8"/>
      <c r="F19" s="8">
        <f>SUM(F3:F18)</f>
        <v>14</v>
      </c>
      <c r="G19" s="8"/>
      <c r="H19" s="12"/>
      <c r="I19" s="3" t="s">
        <v>44</v>
      </c>
      <c r="J19" s="8"/>
      <c r="K19" s="8"/>
      <c r="L19" s="8">
        <f t="shared" ref="L19:Q19" si="4">SUM(L3:L18)</f>
        <v>24</v>
      </c>
      <c r="M19" s="8"/>
      <c r="N19" s="8">
        <f t="shared" si="4"/>
        <v>18</v>
      </c>
      <c r="O19" s="8"/>
      <c r="P19" s="8">
        <f t="shared" si="4"/>
        <v>5</v>
      </c>
      <c r="Q19" s="8">
        <f t="shared" si="4"/>
        <v>10</v>
      </c>
      <c r="R19" s="12"/>
    </row>
  </sheetData>
  <mergeCells count="4">
    <mergeCell ref="A1:H1"/>
    <mergeCell ref="I1:R1"/>
    <mergeCell ref="A19:B19"/>
    <mergeCell ref="I19:J1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任建华</cp:lastModifiedBy>
  <dcterms:created xsi:type="dcterms:W3CDTF">2023-05-12T11:15:00Z</dcterms:created>
  <dcterms:modified xsi:type="dcterms:W3CDTF">2023-11-30T01:26:20Z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