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Sheet1!$A$2:$L$32</definedName>
  </definedNames>
  <calcPr calcId="144525"/>
</workbook>
</file>

<file path=xl/sharedStrings.xml><?xml version="1.0" encoding="utf-8"?>
<sst xmlns="http://schemas.openxmlformats.org/spreadsheetml/2006/main" count="73" uniqueCount="45">
  <si>
    <t>淮北师范大学2020年度专职辅导员岗位（第二批）拟录用人选名单</t>
  </si>
  <si>
    <t>序号</t>
  </si>
  <si>
    <t>准考证号</t>
  </si>
  <si>
    <t>姓名</t>
  </si>
  <si>
    <t>性别</t>
  </si>
  <si>
    <t>笔试成绩</t>
  </si>
  <si>
    <t>笔试成绩（40%）</t>
  </si>
  <si>
    <t>面试成绩</t>
  </si>
  <si>
    <t>面试成绩（60%）</t>
  </si>
  <si>
    <t>总评成绩</t>
  </si>
  <si>
    <t>总评成绩排序</t>
  </si>
  <si>
    <t>联系方式</t>
  </si>
  <si>
    <t>备注</t>
  </si>
  <si>
    <t>唐燕飞</t>
  </si>
  <si>
    <t>女</t>
  </si>
  <si>
    <t>时小娟</t>
  </si>
  <si>
    <t>徐小雪</t>
  </si>
  <si>
    <t>赵鹏举</t>
  </si>
  <si>
    <t>男</t>
  </si>
  <si>
    <t>张萌</t>
  </si>
  <si>
    <t>张亚琦</t>
  </si>
  <si>
    <t>白玉</t>
  </si>
  <si>
    <t>闻雯</t>
  </si>
  <si>
    <t>田春雨</t>
  </si>
  <si>
    <t>祁智茹</t>
  </si>
  <si>
    <t>张倩</t>
  </si>
  <si>
    <t>鹿淋淋</t>
  </si>
  <si>
    <t>董笑</t>
  </si>
  <si>
    <t>杨倩倩</t>
  </si>
  <si>
    <t>杨雅惠</t>
  </si>
  <si>
    <t>白静</t>
  </si>
  <si>
    <t>徐聪慧</t>
  </si>
  <si>
    <t>梁倚天</t>
  </si>
  <si>
    <t>石森森</t>
  </si>
  <si>
    <t>王秀芹</t>
  </si>
  <si>
    <t>郭倩文</t>
  </si>
  <si>
    <t>朱秀娟</t>
  </si>
  <si>
    <t>周艳</t>
  </si>
  <si>
    <t>石海燕</t>
  </si>
  <si>
    <t>陶沙</t>
  </si>
  <si>
    <t>李胜男</t>
  </si>
  <si>
    <t>乙娇娇</t>
  </si>
  <si>
    <t>曹婵婵</t>
  </si>
  <si>
    <t>王娟娟</t>
  </si>
  <si>
    <t>赵孟阳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</si>
</sst>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O10" sqref="O10"/>
    </sheetView>
  </sheetViews>
  <sheetFormatPr defaultColWidth="9" defaultRowHeight="13.5"/>
  <cols>
    <col min="1" max="1" width="7.625" customWidth="1"/>
    <col min="2" max="2" width="10.375" customWidth="1"/>
    <col min="3" max="3" width="9.5" customWidth="1"/>
    <col min="4" max="4" width="6.375" customWidth="1"/>
    <col min="5" max="5" width="9.5" customWidth="1"/>
    <col min="6" max="6" width="11" style="1" hidden="1" customWidth="1"/>
    <col min="7" max="7" width="9" customWidth="1"/>
    <col min="8" max="8" width="11" hidden="1" customWidth="1"/>
    <col min="9" max="9" width="9.75" customWidth="1"/>
    <col min="10" max="10" width="8" customWidth="1"/>
    <col min="11" max="11" width="14" hidden="1" customWidth="1"/>
    <col min="12" max="12" width="10.5" customWidth="1"/>
  </cols>
  <sheetData>
    <row r="1" ht="57" customHeight="1" spans="1:12">
      <c r="A1" s="2" t="s">
        <v>0</v>
      </c>
      <c r="B1" s="2"/>
      <c r="C1" s="2"/>
      <c r="D1" s="2"/>
      <c r="E1" s="3"/>
      <c r="F1" s="4"/>
      <c r="G1" s="3"/>
      <c r="H1" s="3"/>
      <c r="I1" s="3"/>
      <c r="J1" s="3"/>
      <c r="K1" s="3"/>
      <c r="L1" s="3"/>
    </row>
    <row r="2" ht="3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13" t="s">
        <v>12</v>
      </c>
    </row>
    <row r="3" ht="25" customHeight="1" spans="1:12">
      <c r="A3" s="9">
        <v>1</v>
      </c>
      <c r="B3" s="9">
        <v>2021017</v>
      </c>
      <c r="C3" s="9" t="s">
        <v>13</v>
      </c>
      <c r="D3" s="9" t="s">
        <v>14</v>
      </c>
      <c r="E3" s="10">
        <v>87</v>
      </c>
      <c r="F3" s="11">
        <f t="shared" ref="F3:F12" si="0">E3*0.4</f>
        <v>34.8</v>
      </c>
      <c r="G3" s="11">
        <v>81.4</v>
      </c>
      <c r="H3" s="11">
        <f t="shared" ref="H3:H12" si="1">G3*0.6</f>
        <v>48.84</v>
      </c>
      <c r="I3" s="11">
        <f t="shared" ref="I3:I12" si="2">F3+H3</f>
        <v>83.64</v>
      </c>
      <c r="J3" s="14">
        <v>1</v>
      </c>
      <c r="K3" s="9">
        <v>15756107057</v>
      </c>
      <c r="L3" s="10"/>
    </row>
    <row r="4" ht="25" customHeight="1" spans="1:12">
      <c r="A4" s="9">
        <v>2</v>
      </c>
      <c r="B4" s="9">
        <v>2021001</v>
      </c>
      <c r="C4" s="9" t="s">
        <v>15</v>
      </c>
      <c r="D4" s="9" t="s">
        <v>14</v>
      </c>
      <c r="E4" s="12">
        <v>75</v>
      </c>
      <c r="F4" s="11">
        <f t="shared" si="0"/>
        <v>30</v>
      </c>
      <c r="G4" s="11">
        <v>86.8</v>
      </c>
      <c r="H4" s="11">
        <f t="shared" si="1"/>
        <v>52.08</v>
      </c>
      <c r="I4" s="11">
        <f t="shared" si="2"/>
        <v>82.08</v>
      </c>
      <c r="J4" s="14">
        <v>2</v>
      </c>
      <c r="K4" s="15">
        <v>18225519949</v>
      </c>
      <c r="L4" s="10"/>
    </row>
    <row r="5" ht="25" customHeight="1" spans="1:12">
      <c r="A5" s="9">
        <v>3</v>
      </c>
      <c r="B5" s="9">
        <v>2021008</v>
      </c>
      <c r="C5" s="9" t="s">
        <v>16</v>
      </c>
      <c r="D5" s="9" t="s">
        <v>14</v>
      </c>
      <c r="E5" s="12">
        <v>70</v>
      </c>
      <c r="F5" s="11">
        <f t="shared" si="0"/>
        <v>28</v>
      </c>
      <c r="G5" s="11">
        <v>85</v>
      </c>
      <c r="H5" s="11">
        <f t="shared" si="1"/>
        <v>51</v>
      </c>
      <c r="I5" s="11">
        <f t="shared" si="2"/>
        <v>79</v>
      </c>
      <c r="J5" s="14">
        <v>3</v>
      </c>
      <c r="K5" s="9">
        <v>13329116693</v>
      </c>
      <c r="L5" s="10"/>
    </row>
    <row r="6" ht="25" customHeight="1" spans="1:12">
      <c r="A6" s="9">
        <v>4</v>
      </c>
      <c r="B6" s="9">
        <v>2021088</v>
      </c>
      <c r="C6" s="9" t="s">
        <v>17</v>
      </c>
      <c r="D6" s="9" t="s">
        <v>18</v>
      </c>
      <c r="E6" s="10">
        <v>78</v>
      </c>
      <c r="F6" s="11">
        <f t="shared" si="0"/>
        <v>31.2</v>
      </c>
      <c r="G6" s="11">
        <v>77.4</v>
      </c>
      <c r="H6" s="11">
        <f t="shared" si="1"/>
        <v>46.44</v>
      </c>
      <c r="I6" s="11">
        <f t="shared" si="2"/>
        <v>77.64</v>
      </c>
      <c r="J6" s="14">
        <v>4</v>
      </c>
      <c r="K6" s="9">
        <v>15256129536</v>
      </c>
      <c r="L6" s="10"/>
    </row>
    <row r="7" ht="25" customHeight="1" spans="1:12">
      <c r="A7" s="9">
        <v>5</v>
      </c>
      <c r="B7" s="9">
        <v>2021019</v>
      </c>
      <c r="C7" s="9" t="s">
        <v>19</v>
      </c>
      <c r="D7" s="9" t="s">
        <v>14</v>
      </c>
      <c r="E7" s="10">
        <v>69</v>
      </c>
      <c r="F7" s="11">
        <f t="shared" si="0"/>
        <v>27.6</v>
      </c>
      <c r="G7" s="11">
        <v>83</v>
      </c>
      <c r="H7" s="11">
        <f t="shared" si="1"/>
        <v>49.8</v>
      </c>
      <c r="I7" s="11">
        <f t="shared" si="2"/>
        <v>77.4</v>
      </c>
      <c r="J7" s="14">
        <v>5</v>
      </c>
      <c r="K7" s="9">
        <v>15756062898</v>
      </c>
      <c r="L7" s="10"/>
    </row>
    <row r="8" ht="25" customHeight="1" spans="1:12">
      <c r="A8" s="9">
        <v>6</v>
      </c>
      <c r="B8" s="9">
        <v>2021077</v>
      </c>
      <c r="C8" s="9" t="s">
        <v>20</v>
      </c>
      <c r="D8" s="9" t="s">
        <v>18</v>
      </c>
      <c r="E8" s="10">
        <v>69</v>
      </c>
      <c r="F8" s="11">
        <f t="shared" si="0"/>
        <v>27.6</v>
      </c>
      <c r="G8" s="11">
        <v>82.5</v>
      </c>
      <c r="H8" s="11">
        <f t="shared" si="1"/>
        <v>49.5</v>
      </c>
      <c r="I8" s="11">
        <f t="shared" si="2"/>
        <v>77.1</v>
      </c>
      <c r="J8" s="14">
        <v>6</v>
      </c>
      <c r="K8" s="9">
        <v>15695613578</v>
      </c>
      <c r="L8" s="10"/>
    </row>
    <row r="9" ht="25" customHeight="1" spans="1:12">
      <c r="A9" s="9">
        <v>7</v>
      </c>
      <c r="B9" s="9">
        <v>2021023</v>
      </c>
      <c r="C9" s="9" t="s">
        <v>21</v>
      </c>
      <c r="D9" s="9" t="s">
        <v>14</v>
      </c>
      <c r="E9" s="12">
        <v>68</v>
      </c>
      <c r="F9" s="11">
        <f t="shared" si="0"/>
        <v>27.2</v>
      </c>
      <c r="G9" s="11">
        <v>82.6</v>
      </c>
      <c r="H9" s="11">
        <f t="shared" si="1"/>
        <v>49.56</v>
      </c>
      <c r="I9" s="11">
        <f t="shared" si="2"/>
        <v>76.76</v>
      </c>
      <c r="J9" s="14">
        <v>7</v>
      </c>
      <c r="K9" s="9">
        <v>18056125606</v>
      </c>
      <c r="L9" s="10"/>
    </row>
    <row r="10" ht="25" customHeight="1" spans="1:12">
      <c r="A10" s="9">
        <v>8</v>
      </c>
      <c r="B10" s="9">
        <v>2021037</v>
      </c>
      <c r="C10" s="9" t="s">
        <v>22</v>
      </c>
      <c r="D10" s="9" t="s">
        <v>14</v>
      </c>
      <c r="E10" s="12">
        <v>78</v>
      </c>
      <c r="F10" s="11">
        <f t="shared" si="0"/>
        <v>31.2</v>
      </c>
      <c r="G10" s="11">
        <v>74.16</v>
      </c>
      <c r="H10" s="11">
        <f t="shared" si="1"/>
        <v>44.496</v>
      </c>
      <c r="I10" s="11">
        <f t="shared" si="2"/>
        <v>75.696</v>
      </c>
      <c r="J10" s="14">
        <v>8</v>
      </c>
      <c r="K10" s="9">
        <v>18815611096</v>
      </c>
      <c r="L10" s="10"/>
    </row>
    <row r="11" ht="25" customHeight="1" spans="1:12">
      <c r="A11" s="9">
        <v>9</v>
      </c>
      <c r="B11" s="9">
        <v>2021027</v>
      </c>
      <c r="C11" s="9" t="s">
        <v>23</v>
      </c>
      <c r="D11" s="9" t="s">
        <v>18</v>
      </c>
      <c r="E11" s="12">
        <v>68</v>
      </c>
      <c r="F11" s="11">
        <f t="shared" si="0"/>
        <v>27.2</v>
      </c>
      <c r="G11" s="11">
        <v>80.38</v>
      </c>
      <c r="H11" s="11">
        <f t="shared" si="1"/>
        <v>48.228</v>
      </c>
      <c r="I11" s="11">
        <f t="shared" si="2"/>
        <v>75.428</v>
      </c>
      <c r="J11" s="14">
        <v>9</v>
      </c>
      <c r="K11" s="9">
        <v>15212262960</v>
      </c>
      <c r="L11" s="10"/>
    </row>
    <row r="12" ht="25" customHeight="1" spans="1:12">
      <c r="A12" s="9">
        <v>10</v>
      </c>
      <c r="B12" s="9">
        <v>2021047</v>
      </c>
      <c r="C12" s="9" t="s">
        <v>24</v>
      </c>
      <c r="D12" s="9" t="s">
        <v>14</v>
      </c>
      <c r="E12" s="12">
        <v>65</v>
      </c>
      <c r="F12" s="11">
        <f t="shared" si="0"/>
        <v>26</v>
      </c>
      <c r="G12" s="11">
        <v>81.9</v>
      </c>
      <c r="H12" s="11">
        <f t="shared" si="1"/>
        <v>49.14</v>
      </c>
      <c r="I12" s="11">
        <f t="shared" si="2"/>
        <v>75.14</v>
      </c>
      <c r="J12" s="14">
        <v>10</v>
      </c>
      <c r="K12" s="9">
        <v>19965380577</v>
      </c>
      <c r="L12" s="10"/>
    </row>
    <row r="13" ht="25" customHeight="1" spans="1:12">
      <c r="A13" s="9">
        <v>11</v>
      </c>
      <c r="B13" s="9">
        <v>2021090</v>
      </c>
      <c r="C13" s="9" t="s">
        <v>25</v>
      </c>
      <c r="D13" s="9" t="s">
        <v>14</v>
      </c>
      <c r="E13" s="12">
        <v>81</v>
      </c>
      <c r="F13" s="11">
        <f t="shared" ref="F13:F46" si="3">E13*0.4</f>
        <v>32.4</v>
      </c>
      <c r="G13" s="11">
        <v>88.8</v>
      </c>
      <c r="H13" s="11">
        <f t="shared" ref="H13:H46" si="4">G13*0.6</f>
        <v>53.28</v>
      </c>
      <c r="I13" s="11">
        <f t="shared" ref="I13:I46" si="5">F13+H13</f>
        <v>85.68</v>
      </c>
      <c r="J13" s="14">
        <v>1</v>
      </c>
      <c r="K13" s="15">
        <v>18726925932</v>
      </c>
      <c r="L13" s="10"/>
    </row>
    <row r="14" ht="25" customHeight="1" spans="1:12">
      <c r="A14" s="9">
        <v>12</v>
      </c>
      <c r="B14" s="9">
        <v>2021049</v>
      </c>
      <c r="C14" s="9" t="s">
        <v>26</v>
      </c>
      <c r="D14" s="9" t="s">
        <v>14</v>
      </c>
      <c r="E14" s="12">
        <v>83</v>
      </c>
      <c r="F14" s="11">
        <f t="shared" si="3"/>
        <v>33.2</v>
      </c>
      <c r="G14" s="11">
        <v>86.4</v>
      </c>
      <c r="H14" s="11">
        <f t="shared" si="4"/>
        <v>51.84</v>
      </c>
      <c r="I14" s="11">
        <f t="shared" si="5"/>
        <v>85.04</v>
      </c>
      <c r="J14" s="14">
        <v>2</v>
      </c>
      <c r="K14" s="9">
        <v>15395385312</v>
      </c>
      <c r="L14" s="10"/>
    </row>
    <row r="15" ht="25" customHeight="1" spans="1:12">
      <c r="A15" s="9">
        <v>13</v>
      </c>
      <c r="B15" s="9">
        <v>2021082</v>
      </c>
      <c r="C15" s="9" t="s">
        <v>27</v>
      </c>
      <c r="D15" s="9" t="s">
        <v>14</v>
      </c>
      <c r="E15" s="12">
        <v>77</v>
      </c>
      <c r="F15" s="11">
        <f t="shared" si="3"/>
        <v>30.8</v>
      </c>
      <c r="G15" s="11">
        <v>85.6</v>
      </c>
      <c r="H15" s="11">
        <f t="shared" si="4"/>
        <v>51.36</v>
      </c>
      <c r="I15" s="11">
        <f t="shared" si="5"/>
        <v>82.16</v>
      </c>
      <c r="J15" s="14">
        <v>3</v>
      </c>
      <c r="K15" s="9">
        <v>13665610269</v>
      </c>
      <c r="L15" s="10"/>
    </row>
    <row r="16" ht="25" customHeight="1" spans="1:12">
      <c r="A16" s="9">
        <v>14</v>
      </c>
      <c r="B16" s="9">
        <v>2021013</v>
      </c>
      <c r="C16" s="9" t="s">
        <v>28</v>
      </c>
      <c r="D16" s="9" t="s">
        <v>14</v>
      </c>
      <c r="E16" s="12">
        <v>76</v>
      </c>
      <c r="F16" s="11">
        <f t="shared" si="3"/>
        <v>30.4</v>
      </c>
      <c r="G16" s="11">
        <v>83.8</v>
      </c>
      <c r="H16" s="11">
        <f t="shared" si="4"/>
        <v>50.28</v>
      </c>
      <c r="I16" s="11">
        <f t="shared" si="5"/>
        <v>80.68</v>
      </c>
      <c r="J16" s="14">
        <v>4</v>
      </c>
      <c r="K16" s="9">
        <v>18715615202</v>
      </c>
      <c r="L16" s="10"/>
    </row>
    <row r="17" ht="25" customHeight="1" spans="1:12">
      <c r="A17" s="9">
        <v>15</v>
      </c>
      <c r="B17" s="9">
        <v>2021058</v>
      </c>
      <c r="C17" s="9" t="s">
        <v>29</v>
      </c>
      <c r="D17" s="9" t="s">
        <v>14</v>
      </c>
      <c r="E17" s="12">
        <v>70</v>
      </c>
      <c r="F17" s="11">
        <f t="shared" si="3"/>
        <v>28</v>
      </c>
      <c r="G17" s="11">
        <v>86.6</v>
      </c>
      <c r="H17" s="11">
        <f t="shared" si="4"/>
        <v>51.96</v>
      </c>
      <c r="I17" s="11">
        <f t="shared" si="5"/>
        <v>79.96</v>
      </c>
      <c r="J17" s="14">
        <v>5</v>
      </c>
      <c r="K17" s="9">
        <v>18256156681</v>
      </c>
      <c r="L17" s="10"/>
    </row>
    <row r="18" ht="25" customHeight="1" spans="1:12">
      <c r="A18" s="9">
        <v>16</v>
      </c>
      <c r="B18" s="9">
        <v>2021042</v>
      </c>
      <c r="C18" s="9" t="s">
        <v>30</v>
      </c>
      <c r="D18" s="9" t="s">
        <v>14</v>
      </c>
      <c r="E18" s="12">
        <v>71</v>
      </c>
      <c r="F18" s="11">
        <f t="shared" si="3"/>
        <v>28.4</v>
      </c>
      <c r="G18" s="11">
        <v>85.2</v>
      </c>
      <c r="H18" s="11">
        <f t="shared" si="4"/>
        <v>51.12</v>
      </c>
      <c r="I18" s="11">
        <f t="shared" si="5"/>
        <v>79.52</v>
      </c>
      <c r="J18" s="14">
        <v>6</v>
      </c>
      <c r="K18" s="9">
        <v>15926485523</v>
      </c>
      <c r="L18" s="10"/>
    </row>
    <row r="19" ht="25" customHeight="1" spans="1:12">
      <c r="A19" s="9">
        <v>17</v>
      </c>
      <c r="B19" s="9">
        <v>2021029</v>
      </c>
      <c r="C19" s="9" t="s">
        <v>31</v>
      </c>
      <c r="D19" s="9" t="s">
        <v>14</v>
      </c>
      <c r="E19" s="12">
        <v>68</v>
      </c>
      <c r="F19" s="11">
        <f t="shared" si="3"/>
        <v>27.2</v>
      </c>
      <c r="G19" s="11">
        <v>82.8</v>
      </c>
      <c r="H19" s="11">
        <f t="shared" si="4"/>
        <v>49.68</v>
      </c>
      <c r="I19" s="11">
        <f t="shared" si="5"/>
        <v>76.88</v>
      </c>
      <c r="J19" s="14">
        <v>7</v>
      </c>
      <c r="K19" s="9">
        <v>18801239020</v>
      </c>
      <c r="L19" s="10"/>
    </row>
    <row r="20" ht="25" customHeight="1" spans="1:12">
      <c r="A20" s="9">
        <v>18</v>
      </c>
      <c r="B20" s="9">
        <v>2021051</v>
      </c>
      <c r="C20" s="9" t="s">
        <v>32</v>
      </c>
      <c r="D20" s="9" t="s">
        <v>14</v>
      </c>
      <c r="E20" s="12">
        <v>74</v>
      </c>
      <c r="F20" s="11">
        <f t="shared" si="3"/>
        <v>29.6</v>
      </c>
      <c r="G20" s="11">
        <v>78.2</v>
      </c>
      <c r="H20" s="11">
        <f t="shared" si="4"/>
        <v>46.92</v>
      </c>
      <c r="I20" s="11">
        <f t="shared" si="5"/>
        <v>76.52</v>
      </c>
      <c r="J20" s="14">
        <v>8</v>
      </c>
      <c r="K20" s="9">
        <v>18183869753</v>
      </c>
      <c r="L20" s="10"/>
    </row>
    <row r="21" ht="25" customHeight="1" spans="1:12">
      <c r="A21" s="9">
        <v>19</v>
      </c>
      <c r="B21" s="9">
        <v>2021076</v>
      </c>
      <c r="C21" s="9" t="s">
        <v>33</v>
      </c>
      <c r="D21" s="9" t="s">
        <v>18</v>
      </c>
      <c r="E21" s="12">
        <v>69</v>
      </c>
      <c r="F21" s="11">
        <f t="shared" si="3"/>
        <v>27.6</v>
      </c>
      <c r="G21" s="11">
        <v>80.4</v>
      </c>
      <c r="H21" s="11">
        <f t="shared" si="4"/>
        <v>48.24</v>
      </c>
      <c r="I21" s="11">
        <f t="shared" si="5"/>
        <v>75.84</v>
      </c>
      <c r="J21" s="14">
        <v>9</v>
      </c>
      <c r="K21" s="9">
        <v>18715618936</v>
      </c>
      <c r="L21" s="10"/>
    </row>
    <row r="22" ht="25" customHeight="1" spans="1:12">
      <c r="A22" s="9">
        <v>20</v>
      </c>
      <c r="B22" s="9">
        <v>2021007</v>
      </c>
      <c r="C22" s="9" t="s">
        <v>34</v>
      </c>
      <c r="D22" s="9" t="s">
        <v>14</v>
      </c>
      <c r="E22" s="12">
        <v>68</v>
      </c>
      <c r="F22" s="11">
        <f t="shared" si="3"/>
        <v>27.2</v>
      </c>
      <c r="G22" s="11">
        <v>81</v>
      </c>
      <c r="H22" s="11">
        <f t="shared" si="4"/>
        <v>48.6</v>
      </c>
      <c r="I22" s="11">
        <f t="shared" si="5"/>
        <v>75.8</v>
      </c>
      <c r="J22" s="14">
        <v>10</v>
      </c>
      <c r="K22" s="9">
        <v>18267806932</v>
      </c>
      <c r="L22" s="10"/>
    </row>
    <row r="23" ht="25" customHeight="1" spans="1:12">
      <c r="A23" s="9">
        <v>21</v>
      </c>
      <c r="B23" s="9">
        <v>2021089</v>
      </c>
      <c r="C23" s="9" t="s">
        <v>35</v>
      </c>
      <c r="D23" s="9" t="s">
        <v>14</v>
      </c>
      <c r="E23" s="12">
        <v>81</v>
      </c>
      <c r="F23" s="11">
        <f t="shared" si="3"/>
        <v>32.4</v>
      </c>
      <c r="G23" s="11">
        <v>86.8</v>
      </c>
      <c r="H23" s="11">
        <f t="shared" si="4"/>
        <v>52.08</v>
      </c>
      <c r="I23" s="11">
        <f t="shared" si="5"/>
        <v>84.48</v>
      </c>
      <c r="J23" s="14">
        <v>1</v>
      </c>
      <c r="K23" s="9">
        <v>15856105889</v>
      </c>
      <c r="L23" s="10"/>
    </row>
    <row r="24" ht="25" customHeight="1" spans="1:12">
      <c r="A24" s="9">
        <v>22</v>
      </c>
      <c r="B24" s="9">
        <v>2021030</v>
      </c>
      <c r="C24" s="9" t="s">
        <v>36</v>
      </c>
      <c r="D24" s="9" t="s">
        <v>14</v>
      </c>
      <c r="E24" s="12">
        <v>81</v>
      </c>
      <c r="F24" s="11">
        <f t="shared" si="3"/>
        <v>32.4</v>
      </c>
      <c r="G24" s="11">
        <v>83.4</v>
      </c>
      <c r="H24" s="11">
        <f t="shared" si="4"/>
        <v>50.04</v>
      </c>
      <c r="I24" s="11">
        <f t="shared" si="5"/>
        <v>82.44</v>
      </c>
      <c r="J24" s="14">
        <v>2</v>
      </c>
      <c r="K24" s="15">
        <v>15756169157</v>
      </c>
      <c r="L24" s="10"/>
    </row>
    <row r="25" ht="25" customHeight="1" spans="1:12">
      <c r="A25" s="9">
        <v>23</v>
      </c>
      <c r="B25" s="9">
        <v>2021028</v>
      </c>
      <c r="C25" s="9" t="s">
        <v>37</v>
      </c>
      <c r="D25" s="9" t="s">
        <v>14</v>
      </c>
      <c r="E25" s="12">
        <v>73</v>
      </c>
      <c r="F25" s="11">
        <f t="shared" si="3"/>
        <v>29.2</v>
      </c>
      <c r="G25" s="11">
        <v>87</v>
      </c>
      <c r="H25" s="11">
        <f t="shared" si="4"/>
        <v>52.2</v>
      </c>
      <c r="I25" s="11">
        <f t="shared" si="5"/>
        <v>81.4</v>
      </c>
      <c r="J25" s="14">
        <v>3</v>
      </c>
      <c r="K25" s="9">
        <v>15055353050</v>
      </c>
      <c r="L25" s="10"/>
    </row>
    <row r="26" ht="25" customHeight="1" spans="1:12">
      <c r="A26" s="9">
        <v>24</v>
      </c>
      <c r="B26" s="9">
        <v>2021014</v>
      </c>
      <c r="C26" s="9" t="s">
        <v>38</v>
      </c>
      <c r="D26" s="9" t="s">
        <v>14</v>
      </c>
      <c r="E26" s="12">
        <v>73</v>
      </c>
      <c r="F26" s="11">
        <f t="shared" si="3"/>
        <v>29.2</v>
      </c>
      <c r="G26" s="11">
        <v>85.8</v>
      </c>
      <c r="H26" s="11">
        <f t="shared" si="4"/>
        <v>51.48</v>
      </c>
      <c r="I26" s="11">
        <f t="shared" si="5"/>
        <v>80.68</v>
      </c>
      <c r="J26" s="14">
        <v>4</v>
      </c>
      <c r="K26" s="15">
        <v>13628600994</v>
      </c>
      <c r="L26" s="10"/>
    </row>
    <row r="27" ht="25" customHeight="1" spans="1:12">
      <c r="A27" s="9">
        <v>25</v>
      </c>
      <c r="B27" s="9">
        <v>2021085</v>
      </c>
      <c r="C27" s="9" t="s">
        <v>39</v>
      </c>
      <c r="D27" s="9" t="s">
        <v>14</v>
      </c>
      <c r="E27" s="12">
        <v>68</v>
      </c>
      <c r="F27" s="11">
        <f t="shared" ref="F27:F52" si="6">E27*0.4</f>
        <v>27.2</v>
      </c>
      <c r="G27" s="11">
        <v>86.8</v>
      </c>
      <c r="H27" s="11">
        <f t="shared" ref="H27:H52" si="7">G27*0.6</f>
        <v>52.08</v>
      </c>
      <c r="I27" s="11">
        <f t="shared" ref="I27:I52" si="8">F27+H27</f>
        <v>79.28</v>
      </c>
      <c r="J27" s="14">
        <v>5</v>
      </c>
      <c r="K27" s="9">
        <v>13966117066</v>
      </c>
      <c r="L27" s="10"/>
    </row>
    <row r="28" ht="25" customHeight="1" spans="1:12">
      <c r="A28" s="9">
        <v>26</v>
      </c>
      <c r="B28" s="9">
        <v>2021069</v>
      </c>
      <c r="C28" s="9" t="s">
        <v>40</v>
      </c>
      <c r="D28" s="9" t="s">
        <v>14</v>
      </c>
      <c r="E28" s="12">
        <v>69</v>
      </c>
      <c r="F28" s="11">
        <f t="shared" si="6"/>
        <v>27.6</v>
      </c>
      <c r="G28" s="11">
        <v>85.8</v>
      </c>
      <c r="H28" s="11">
        <f t="shared" si="7"/>
        <v>51.48</v>
      </c>
      <c r="I28" s="11">
        <f t="shared" si="8"/>
        <v>79.08</v>
      </c>
      <c r="J28" s="14">
        <v>6</v>
      </c>
      <c r="K28" s="9">
        <v>18755226006</v>
      </c>
      <c r="L28" s="10"/>
    </row>
    <row r="29" ht="25" customHeight="1" spans="1:12">
      <c r="A29" s="9">
        <v>27</v>
      </c>
      <c r="B29" s="9">
        <v>2021052</v>
      </c>
      <c r="C29" s="9" t="s">
        <v>41</v>
      </c>
      <c r="D29" s="9" t="s">
        <v>14</v>
      </c>
      <c r="E29" s="12">
        <v>77</v>
      </c>
      <c r="F29" s="11">
        <f t="shared" si="6"/>
        <v>30.8</v>
      </c>
      <c r="G29" s="11">
        <v>80.4</v>
      </c>
      <c r="H29" s="11">
        <f t="shared" si="7"/>
        <v>48.24</v>
      </c>
      <c r="I29" s="11">
        <f t="shared" si="8"/>
        <v>79.04</v>
      </c>
      <c r="J29" s="14">
        <v>7</v>
      </c>
      <c r="K29" s="9">
        <v>17856108479</v>
      </c>
      <c r="L29" s="10"/>
    </row>
    <row r="30" ht="25" customHeight="1" spans="1:12">
      <c r="A30" s="9">
        <v>28</v>
      </c>
      <c r="B30" s="9">
        <v>2021033</v>
      </c>
      <c r="C30" s="9" t="s">
        <v>42</v>
      </c>
      <c r="D30" s="9" t="s">
        <v>14</v>
      </c>
      <c r="E30" s="12">
        <v>68</v>
      </c>
      <c r="F30" s="11">
        <f t="shared" si="6"/>
        <v>27.2</v>
      </c>
      <c r="G30" s="11">
        <v>85.4</v>
      </c>
      <c r="H30" s="11">
        <f t="shared" si="7"/>
        <v>51.24</v>
      </c>
      <c r="I30" s="11">
        <f t="shared" si="8"/>
        <v>78.44</v>
      </c>
      <c r="J30" s="14">
        <v>8</v>
      </c>
      <c r="K30" s="15">
        <v>17860775860</v>
      </c>
      <c r="L30" s="10"/>
    </row>
    <row r="31" ht="25" customHeight="1" spans="1:12">
      <c r="A31" s="9">
        <v>29</v>
      </c>
      <c r="B31" s="9">
        <v>2021043</v>
      </c>
      <c r="C31" s="9" t="s">
        <v>43</v>
      </c>
      <c r="D31" s="9" t="s">
        <v>14</v>
      </c>
      <c r="E31" s="12">
        <v>66</v>
      </c>
      <c r="F31" s="11">
        <f t="shared" si="6"/>
        <v>26.4</v>
      </c>
      <c r="G31" s="11">
        <v>86.4</v>
      </c>
      <c r="H31" s="11">
        <f t="shared" si="7"/>
        <v>51.84</v>
      </c>
      <c r="I31" s="11">
        <f t="shared" si="8"/>
        <v>78.24</v>
      </c>
      <c r="J31" s="14">
        <v>9</v>
      </c>
      <c r="K31" s="9">
        <v>18256112929</v>
      </c>
      <c r="L31" s="10"/>
    </row>
    <row r="32" ht="25" customHeight="1" spans="1:12">
      <c r="A32" s="9">
        <v>30</v>
      </c>
      <c r="B32" s="9">
        <v>2021011</v>
      </c>
      <c r="C32" s="9" t="s">
        <v>44</v>
      </c>
      <c r="D32" s="9" t="s">
        <v>14</v>
      </c>
      <c r="E32" s="12">
        <v>68</v>
      </c>
      <c r="F32" s="11">
        <f t="shared" si="6"/>
        <v>27.2</v>
      </c>
      <c r="G32" s="11">
        <v>83.4</v>
      </c>
      <c r="H32" s="11">
        <f t="shared" si="7"/>
        <v>50.04</v>
      </c>
      <c r="I32" s="11">
        <f t="shared" si="8"/>
        <v>77.24</v>
      </c>
      <c r="J32" s="14">
        <v>10</v>
      </c>
      <c r="K32" s="9">
        <v>15956111316</v>
      </c>
      <c r="L32" s="10"/>
    </row>
  </sheetData>
  <autoFilter ref="A2:L32">
    <sortState ref="A2:L32">
      <sortCondition ref="I2" descending="1"/>
    </sortState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简简单单</cp:lastModifiedBy>
  <dcterms:created xsi:type="dcterms:W3CDTF">2020-06-19T02:36:00Z</dcterms:created>
  <dcterms:modified xsi:type="dcterms:W3CDTF">2021-02-01T01:51:18Z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